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Лист1" sheetId="6" r:id="rId5"/>
  </sheets>
  <definedNames>
    <definedName name="_xlnm.Print_Area" localSheetId="0">дошкольное!$A$1:$F$30</definedName>
    <definedName name="_xlnm.Print_Area" localSheetId="1">среднее!$A$1:$G$33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E13" s="1"/>
  <c r="D15"/>
  <c r="D13" s="1"/>
  <c r="C15"/>
  <c r="C13" s="1"/>
  <c r="E15" i="1"/>
  <c r="E13" s="1"/>
  <c r="D15"/>
  <c r="D13" s="1"/>
  <c r="C15"/>
  <c r="C13" s="1"/>
  <c r="E15" i="5" l="1"/>
  <c r="E13" s="1"/>
  <c r="D15"/>
  <c r="D13" s="1"/>
  <c r="C15"/>
  <c r="C13"/>
</calcChain>
</file>

<file path=xl/sharedStrings.xml><?xml version="1.0" encoding="utf-8"?>
<sst xmlns="http://schemas.openxmlformats.org/spreadsheetml/2006/main" count="216" uniqueCount="59">
  <si>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</si>
  <si>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</si>
  <si>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</si>
  <si>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</si>
  <si>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</si>
  <si>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</si>
  <si>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</si>
  <si>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</si>
  <si>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</si>
  <si>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</si>
  <si>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</si>
  <si>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</si>
  <si>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</si>
  <si>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</si>
  <si>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</si>
  <si>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</si>
  <si>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</si>
  <si>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</si>
  <si>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</si>
  <si>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</si>
  <si>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</si>
  <si>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</si>
  <si>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</si>
  <si>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</si>
  <si>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</si>
  <si>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</si>
  <si>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</si>
  <si>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</si>
  <si>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</si>
  <si>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</si>
  <si>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</si>
  <si>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</si>
  <si>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</si>
  <si>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</si>
  <si>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</si>
  <si>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</si>
  <si>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</si>
  <si>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</si>
  <si>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</si>
  <si>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</si>
  <si>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</si>
  <si>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3.1. Административный персонал</t>
  </si>
  <si>
    <t>Отдел образования Бурабайского района</t>
  </si>
  <si>
    <t>149,414,419</t>
  </si>
  <si>
    <t>161,169,141,142</t>
  </si>
  <si>
    <t>144,151,152</t>
  </si>
  <si>
    <t>по состоянию на 1 июля 2019г.</t>
  </si>
  <si>
    <t>149,161,169,141,142</t>
  </si>
  <si>
    <t>141,149,159,161,163,169</t>
  </si>
  <si>
    <t>3.2. Основной персонал - воспитатели</t>
  </si>
  <si>
    <t>3.2. Основной персонал - учителя</t>
  </si>
  <si>
    <t>Отдел образования по Бурабайскому району</t>
  </si>
  <si>
    <t>2022год</t>
  </si>
  <si>
    <t>2022 год</t>
  </si>
  <si>
    <t>067пр+</t>
  </si>
  <si>
    <t>413,414,418,419,421</t>
  </si>
  <si>
    <t xml:space="preserve"> +81прог</t>
  </si>
  <si>
    <t>31 декабря 2022 года</t>
  </si>
  <si>
    <t>по состоянию на "31" декабря 2022г.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</si>
</sst>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6"/>
      <color rgb="FFFF0000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8" fillId="0" borderId="0" xfId="0" applyFont="1"/>
    <xf numFmtId="164" fontId="9" fillId="0" borderId="2" xfId="0" applyNumberFormat="1" applyFont="1" applyBorder="1"/>
    <xf numFmtId="9" fontId="2" fillId="0" borderId="0" xfId="0" applyNumberFormat="1" applyFont="1"/>
    <xf numFmtId="10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/>
    <xf numFmtId="164" fontId="7" fillId="0" borderId="0" xfId="0" applyNumberFormat="1" applyFont="1" applyBorder="1"/>
    <xf numFmtId="0" fontId="9" fillId="0" borderId="2" xfId="0" applyFont="1" applyBorder="1"/>
    <xf numFmtId="164" fontId="10" fillId="0" borderId="2" xfId="0" applyNumberFormat="1" applyFont="1" applyBorder="1"/>
    <xf numFmtId="0" fontId="10" fillId="0" borderId="2" xfId="0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view="pageBreakPreview" topLeftCell="A3" zoomScale="60" zoomScaleNormal="100" workbookViewId="0">
      <selection activeCell="E16" sqref="E16"/>
    </sheetView>
  </sheetViews>
  <sheetFormatPr defaultColWidth="9.140625" defaultRowHeight="20.25"/>
  <cols>
    <col min="1" max="1" width="69.42578125" style="2" customWidth="1"/>
    <col min="2" max="2" width="9.140625" style="3"/>
    <col min="3" max="4" width="14.85546875" style="2" customWidth="1"/>
    <col min="5" max="6" width="12" style="2" customWidth="1"/>
    <col min="7" max="7" width="13.85546875" style="2" customWidth="1"/>
    <col min="8" max="8" width="12" style="2" customWidth="1"/>
    <col min="9" max="12" width="9.140625" style="2"/>
    <col min="13" max="13" width="16" style="2" customWidth="1"/>
    <col min="14" max="16384" width="9.140625" style="2"/>
  </cols>
  <sheetData>
    <row r="1" spans="1:13">
      <c r="A1" s="35" t="s">
        <v>18</v>
      </c>
      <c r="B1" s="35"/>
      <c r="C1" s="35"/>
      <c r="D1" s="35"/>
      <c r="E1" s="35"/>
      <c r="F1" s="24"/>
    </row>
    <row r="2" spans="1:13">
      <c r="A2" s="35" t="s">
        <v>58</v>
      </c>
      <c r="B2" s="35"/>
      <c r="C2" s="35"/>
      <c r="D2" s="35"/>
      <c r="E2" s="35"/>
      <c r="F2" s="24"/>
    </row>
    <row r="3" spans="1:13">
      <c r="A3" s="1"/>
    </row>
    <row r="4" spans="1:13">
      <c r="A4" s="38" t="s">
        <v>42</v>
      </c>
      <c r="B4" s="38"/>
      <c r="C4" s="38"/>
      <c r="D4" s="38"/>
      <c r="E4" s="38"/>
      <c r="F4" s="25"/>
    </row>
    <row r="5" spans="1:13" ht="15.75" customHeight="1">
      <c r="A5" s="39" t="s">
        <v>19</v>
      </c>
      <c r="B5" s="39"/>
      <c r="C5" s="39"/>
      <c r="D5" s="39"/>
      <c r="E5" s="39"/>
      <c r="F5" s="26"/>
    </row>
    <row r="6" spans="1:13">
      <c r="A6" s="4"/>
    </row>
    <row r="7" spans="1:13">
      <c r="A7" s="15" t="s">
        <v>20</v>
      </c>
    </row>
    <row r="8" spans="1:13">
      <c r="A8" s="1"/>
    </row>
    <row r="9" spans="1:13">
      <c r="A9" s="36" t="s">
        <v>0</v>
      </c>
      <c r="B9" s="37" t="s">
        <v>22</v>
      </c>
      <c r="C9" s="36" t="s">
        <v>52</v>
      </c>
      <c r="D9" s="36"/>
      <c r="E9" s="36"/>
      <c r="F9" s="27"/>
    </row>
    <row r="10" spans="1:13" ht="40.5">
      <c r="A10" s="36"/>
      <c r="B10" s="37"/>
      <c r="C10" s="5" t="s">
        <v>23</v>
      </c>
      <c r="D10" s="5" t="s">
        <v>24</v>
      </c>
      <c r="E10" s="6" t="s">
        <v>17</v>
      </c>
      <c r="F10" s="27"/>
      <c r="M10" s="2" t="s">
        <v>17</v>
      </c>
    </row>
    <row r="11" spans="1:13">
      <c r="A11" s="7" t="s">
        <v>16</v>
      </c>
      <c r="B11" s="8" t="s">
        <v>11</v>
      </c>
      <c r="C11" s="9">
        <v>493</v>
      </c>
      <c r="D11" s="9">
        <v>493</v>
      </c>
      <c r="E11" s="9">
        <v>493</v>
      </c>
      <c r="F11" s="28"/>
    </row>
    <row r="12" spans="1:13" ht="25.5">
      <c r="A12" s="12" t="s">
        <v>27</v>
      </c>
      <c r="B12" s="8" t="s">
        <v>3</v>
      </c>
      <c r="C12" s="9">
        <v>472.4</v>
      </c>
      <c r="D12" s="9">
        <v>472.4</v>
      </c>
      <c r="E12" s="21">
        <v>359.3</v>
      </c>
      <c r="F12" s="28"/>
    </row>
    <row r="13" spans="1:13" ht="25.5">
      <c r="A13" s="7" t="s">
        <v>12</v>
      </c>
      <c r="B13" s="8" t="s">
        <v>3</v>
      </c>
      <c r="C13" s="7">
        <f>SUM(C15+C26+C27+C28+C29+C30)</f>
        <v>232885</v>
      </c>
      <c r="D13" s="7">
        <f>SUM(D15+D26+D27+D28+D29+D30)</f>
        <v>232885</v>
      </c>
      <c r="E13" s="32">
        <f>SUM(E15+E26+E27+E28+E29+E30)</f>
        <v>233549.56</v>
      </c>
      <c r="F13" s="29"/>
      <c r="G13" s="19">
        <v>232885</v>
      </c>
      <c r="H13" s="19">
        <v>232885</v>
      </c>
      <c r="K13" s="2" t="s">
        <v>56</v>
      </c>
      <c r="M13" s="2">
        <v>232877.45600000001</v>
      </c>
    </row>
    <row r="14" spans="1:13">
      <c r="A14" s="10" t="s">
        <v>1</v>
      </c>
      <c r="B14" s="11"/>
      <c r="C14" s="9"/>
      <c r="D14" s="9"/>
      <c r="E14" s="9"/>
      <c r="F14" s="28"/>
    </row>
    <row r="15" spans="1:13" ht="25.5">
      <c r="A15" s="7" t="s">
        <v>13</v>
      </c>
      <c r="B15" s="8" t="s">
        <v>3</v>
      </c>
      <c r="C15" s="34">
        <f>SUM(C17+C20+C23)</f>
        <v>207292</v>
      </c>
      <c r="D15" s="34">
        <f>SUM(D17+D20+D23)</f>
        <v>207292</v>
      </c>
      <c r="E15" s="34">
        <f>SUM(E17+E20+E23)</f>
        <v>207158.6</v>
      </c>
      <c r="F15" s="30"/>
      <c r="G15" s="19">
        <v>207292</v>
      </c>
      <c r="H15" s="2">
        <v>207292</v>
      </c>
      <c r="M15" s="2">
        <v>207290.95199999999</v>
      </c>
    </row>
    <row r="16" spans="1:13">
      <c r="A16" s="10" t="s">
        <v>2</v>
      </c>
      <c r="B16" s="11"/>
      <c r="C16" s="9"/>
      <c r="D16" s="9"/>
      <c r="E16" s="9"/>
      <c r="F16" s="28"/>
    </row>
    <row r="17" spans="1:13" ht="25.5">
      <c r="A17" s="9" t="s">
        <v>41</v>
      </c>
      <c r="B17" s="8" t="s">
        <v>3</v>
      </c>
      <c r="C17" s="9">
        <v>1865.6</v>
      </c>
      <c r="D17" s="9">
        <v>1865.6</v>
      </c>
      <c r="E17" s="31">
        <v>1865.6</v>
      </c>
      <c r="F17" s="28"/>
      <c r="G17" s="23">
        <v>8.9999999999999993E-3</v>
      </c>
    </row>
    <row r="18" spans="1:13">
      <c r="A18" s="12" t="s">
        <v>5</v>
      </c>
      <c r="B18" s="13" t="s">
        <v>4</v>
      </c>
      <c r="C18" s="9">
        <v>3.25</v>
      </c>
      <c r="D18" s="9">
        <v>3.25</v>
      </c>
      <c r="E18" s="9">
        <v>3.25</v>
      </c>
      <c r="F18" s="28"/>
    </row>
    <row r="19" spans="1:13" ht="21.95" customHeight="1">
      <c r="A19" s="12" t="s">
        <v>35</v>
      </c>
      <c r="B19" s="8" t="s">
        <v>36</v>
      </c>
      <c r="C19" s="9">
        <v>47837</v>
      </c>
      <c r="D19" s="9">
        <v>47837</v>
      </c>
      <c r="E19" s="31">
        <v>47837</v>
      </c>
      <c r="F19" s="28"/>
    </row>
    <row r="20" spans="1:13" ht="25.5">
      <c r="A20" s="9" t="s">
        <v>49</v>
      </c>
      <c r="B20" s="8" t="s">
        <v>3</v>
      </c>
      <c r="C20" s="9">
        <v>117120</v>
      </c>
      <c r="D20" s="9">
        <v>117120</v>
      </c>
      <c r="E20" s="31">
        <v>117120</v>
      </c>
      <c r="F20" s="28"/>
      <c r="G20" s="23">
        <v>0.56499999999999995</v>
      </c>
    </row>
    <row r="21" spans="1:13">
      <c r="A21" s="12" t="s">
        <v>5</v>
      </c>
      <c r="B21" s="13" t="s">
        <v>4</v>
      </c>
      <c r="C21" s="9">
        <v>52</v>
      </c>
      <c r="D21" s="9">
        <v>52</v>
      </c>
      <c r="E21" s="9">
        <v>52</v>
      </c>
      <c r="F21" s="28"/>
    </row>
    <row r="22" spans="1:13" ht="21.95" customHeight="1">
      <c r="A22" s="12" t="s">
        <v>35</v>
      </c>
      <c r="B22" s="8" t="s">
        <v>36</v>
      </c>
      <c r="C22" s="9">
        <v>187692</v>
      </c>
      <c r="D22" s="9">
        <v>187692</v>
      </c>
      <c r="E22" s="31">
        <v>187692</v>
      </c>
      <c r="F22" s="28"/>
    </row>
    <row r="23" spans="1:13" ht="25.5">
      <c r="A23" s="9" t="s">
        <v>15</v>
      </c>
      <c r="B23" s="8" t="s">
        <v>3</v>
      </c>
      <c r="C23" s="9">
        <v>88306.4</v>
      </c>
      <c r="D23" s="9">
        <v>88306.4</v>
      </c>
      <c r="E23" s="9">
        <v>88173</v>
      </c>
      <c r="F23" s="28"/>
      <c r="G23" s="23">
        <v>0.42599999999999999</v>
      </c>
    </row>
    <row r="24" spans="1:13">
      <c r="A24" s="12" t="s">
        <v>5</v>
      </c>
      <c r="B24" s="13" t="s">
        <v>4</v>
      </c>
      <c r="C24" s="9">
        <v>88.38</v>
      </c>
      <c r="D24" s="9">
        <v>88.38</v>
      </c>
      <c r="E24" s="9">
        <v>88.38</v>
      </c>
      <c r="F24" s="28"/>
    </row>
    <row r="25" spans="1:13" ht="21.95" customHeight="1">
      <c r="A25" s="12" t="s">
        <v>35</v>
      </c>
      <c r="B25" s="8" t="s">
        <v>36</v>
      </c>
      <c r="C25" s="9">
        <v>83264</v>
      </c>
      <c r="D25" s="9">
        <v>83264</v>
      </c>
      <c r="E25" s="9">
        <v>83138</v>
      </c>
      <c r="F25" s="28"/>
    </row>
    <row r="26" spans="1:13" ht="25.5">
      <c r="A26" s="7" t="s">
        <v>6</v>
      </c>
      <c r="B26" s="8" t="s">
        <v>3</v>
      </c>
      <c r="C26" s="7">
        <v>25593</v>
      </c>
      <c r="D26" s="7">
        <v>25593</v>
      </c>
      <c r="E26" s="33">
        <v>26390.959999999999</v>
      </c>
      <c r="F26" s="28"/>
      <c r="G26" s="2">
        <v>25593</v>
      </c>
      <c r="H26" s="2">
        <v>25593</v>
      </c>
      <c r="M26" s="2">
        <v>25586.504000000001</v>
      </c>
    </row>
    <row r="27" spans="1:13" ht="36.75">
      <c r="A27" s="14" t="s">
        <v>7</v>
      </c>
      <c r="B27" s="8" t="s">
        <v>3</v>
      </c>
      <c r="C27" s="7"/>
      <c r="D27" s="9"/>
      <c r="E27" s="9"/>
      <c r="F27" s="28"/>
      <c r="G27" s="2">
        <v>151.15199999999999</v>
      </c>
    </row>
    <row r="28" spans="1:13" ht="25.5">
      <c r="A28" s="14" t="s">
        <v>8</v>
      </c>
      <c r="B28" s="8" t="s">
        <v>3</v>
      </c>
      <c r="C28" s="7"/>
      <c r="D28" s="9"/>
      <c r="E28" s="9"/>
      <c r="F28" s="28"/>
      <c r="G28" s="2">
        <v>159</v>
      </c>
    </row>
    <row r="29" spans="1:13" ht="36.75">
      <c r="A29" s="14" t="s">
        <v>9</v>
      </c>
      <c r="B29" s="8" t="s">
        <v>3</v>
      </c>
      <c r="C29" s="7"/>
      <c r="D29" s="7"/>
      <c r="E29" s="7"/>
      <c r="F29" s="28"/>
      <c r="G29" s="2" t="s">
        <v>43</v>
      </c>
    </row>
    <row r="30" spans="1:13" ht="57" customHeight="1">
      <c r="A30" s="14" t="s">
        <v>10</v>
      </c>
      <c r="B30" s="8" t="s">
        <v>3</v>
      </c>
      <c r="C30" s="7"/>
      <c r="D30" s="7"/>
      <c r="E30" s="7"/>
      <c r="F30" s="28"/>
      <c r="G30" s="2" t="s">
        <v>44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abSelected="1" view="pageBreakPreview" topLeftCell="A5" zoomScale="60" zoomScaleNormal="100" workbookViewId="0">
      <selection activeCell="E13" sqref="E13"/>
    </sheetView>
  </sheetViews>
  <sheetFormatPr defaultColWidth="9.140625" defaultRowHeight="20.25"/>
  <cols>
    <col min="1" max="1" width="69.42578125" style="2" customWidth="1"/>
    <col min="2" max="2" width="9.140625" style="3"/>
    <col min="3" max="3" width="20" style="2" customWidth="1"/>
    <col min="4" max="5" width="13.42578125" style="2" customWidth="1"/>
    <col min="6" max="6" width="14.140625" style="2" customWidth="1"/>
    <col min="7" max="7" width="17.85546875" style="2" customWidth="1"/>
    <col min="8" max="8" width="14.85546875" style="2" customWidth="1"/>
    <col min="9" max="9" width="14.140625" style="2" customWidth="1"/>
    <col min="10" max="12" width="9.140625" style="2"/>
    <col min="13" max="13" width="17.7109375" style="2" customWidth="1"/>
    <col min="14" max="16384" width="9.140625" style="2"/>
  </cols>
  <sheetData>
    <row r="1" spans="1:13">
      <c r="A1" s="35" t="s">
        <v>18</v>
      </c>
      <c r="B1" s="35"/>
      <c r="C1" s="35"/>
      <c r="D1" s="35"/>
      <c r="E1" s="35"/>
    </row>
    <row r="2" spans="1:13">
      <c r="A2" s="35" t="s">
        <v>57</v>
      </c>
      <c r="B2" s="35"/>
      <c r="C2" s="35"/>
      <c r="D2" s="35"/>
      <c r="E2" s="35"/>
    </row>
    <row r="3" spans="1:13">
      <c r="A3" s="1"/>
    </row>
    <row r="4" spans="1:13">
      <c r="A4" s="38" t="s">
        <v>51</v>
      </c>
      <c r="B4" s="38"/>
      <c r="C4" s="38"/>
      <c r="D4" s="38"/>
      <c r="E4" s="38"/>
    </row>
    <row r="5" spans="1:13" ht="15.75" customHeight="1">
      <c r="A5" s="39" t="s">
        <v>19</v>
      </c>
      <c r="B5" s="39"/>
      <c r="C5" s="39"/>
      <c r="D5" s="39"/>
      <c r="E5" s="39"/>
    </row>
    <row r="6" spans="1:13">
      <c r="A6" s="4"/>
    </row>
    <row r="7" spans="1:13">
      <c r="A7" s="15" t="s">
        <v>20</v>
      </c>
    </row>
    <row r="8" spans="1:13">
      <c r="A8" s="1"/>
    </row>
    <row r="9" spans="1:13">
      <c r="A9" s="36" t="s">
        <v>39</v>
      </c>
      <c r="B9" s="37" t="s">
        <v>22</v>
      </c>
      <c r="C9" s="36" t="s">
        <v>53</v>
      </c>
      <c r="D9" s="36"/>
      <c r="E9" s="36"/>
    </row>
    <row r="10" spans="1:13" ht="40.5">
      <c r="A10" s="36"/>
      <c r="B10" s="37"/>
      <c r="C10" s="5" t="s">
        <v>23</v>
      </c>
      <c r="D10" s="5" t="s">
        <v>24</v>
      </c>
      <c r="E10" s="6" t="s">
        <v>17</v>
      </c>
    </row>
    <row r="11" spans="1:13">
      <c r="A11" s="7" t="s">
        <v>25</v>
      </c>
      <c r="B11" s="8" t="s">
        <v>11</v>
      </c>
      <c r="C11" s="9">
        <v>2139</v>
      </c>
      <c r="D11" s="9">
        <v>2139</v>
      </c>
      <c r="E11" s="9">
        <v>2139</v>
      </c>
    </row>
    <row r="12" spans="1:13" ht="25.5">
      <c r="A12" s="12" t="s">
        <v>28</v>
      </c>
      <c r="B12" s="8" t="s">
        <v>3</v>
      </c>
      <c r="C12" s="9">
        <v>1548.3</v>
      </c>
      <c r="D12" s="9">
        <v>1548.3</v>
      </c>
      <c r="E12" s="31">
        <v>1556.8</v>
      </c>
    </row>
    <row r="13" spans="1:13" ht="25.5">
      <c r="A13" s="7" t="s">
        <v>12</v>
      </c>
      <c r="B13" s="8" t="s">
        <v>3</v>
      </c>
      <c r="C13" s="32">
        <f>SUM(C15+C29+C30+C31+C32+C33)</f>
        <v>3311719.5000000005</v>
      </c>
      <c r="D13" s="34">
        <f>SUM(D15+D29+D30+D31+D32+D33)</f>
        <v>3311719.5000000005</v>
      </c>
      <c r="E13" s="34">
        <f>SUM(E15+E29+E30+E31+E32+E33)</f>
        <v>3329957.9000000004</v>
      </c>
      <c r="F13" s="19"/>
      <c r="G13" s="19"/>
      <c r="H13" s="2">
        <v>3311719.5</v>
      </c>
      <c r="I13" s="2">
        <v>3311719.5</v>
      </c>
      <c r="K13" s="2" t="s">
        <v>54</v>
      </c>
      <c r="M13" s="2">
        <v>3311647.1209999998</v>
      </c>
    </row>
    <row r="14" spans="1:13">
      <c r="A14" s="10" t="s">
        <v>1</v>
      </c>
      <c r="B14" s="11"/>
      <c r="C14" s="9"/>
      <c r="D14" s="9"/>
      <c r="E14" s="9"/>
    </row>
    <row r="15" spans="1:13" ht="25.5">
      <c r="A15" s="7" t="s">
        <v>13</v>
      </c>
      <c r="B15" s="8" t="s">
        <v>3</v>
      </c>
      <c r="C15" s="34">
        <f>SUM(C17+C20+C23+C26)</f>
        <v>2539744.2999999998</v>
      </c>
      <c r="D15" s="34">
        <f>SUM(D17+D20+D23+D26)</f>
        <v>2539744.2999999998</v>
      </c>
      <c r="E15" s="34">
        <f>SUM(E17+E20+E23+E26)</f>
        <v>2552816.1</v>
      </c>
      <c r="F15" s="20"/>
      <c r="G15" s="20"/>
      <c r="H15" s="20">
        <v>2539744.2999999998</v>
      </c>
      <c r="I15" s="2">
        <v>2539744.2999999998</v>
      </c>
      <c r="M15" s="2">
        <v>2539743.071</v>
      </c>
    </row>
    <row r="16" spans="1:13">
      <c r="A16" s="10" t="s">
        <v>2</v>
      </c>
      <c r="B16" s="11"/>
      <c r="C16" s="9"/>
      <c r="D16" s="9"/>
      <c r="E16" s="9"/>
    </row>
    <row r="17" spans="1:13" ht="25.5">
      <c r="A17" s="9" t="s">
        <v>41</v>
      </c>
      <c r="B17" s="8" t="s">
        <v>3</v>
      </c>
      <c r="C17" s="9">
        <v>152384.6</v>
      </c>
      <c r="D17" s="9">
        <v>152384.6</v>
      </c>
      <c r="E17" s="31">
        <v>152384.6</v>
      </c>
      <c r="H17" s="22">
        <v>0.06</v>
      </c>
    </row>
    <row r="18" spans="1:13">
      <c r="A18" s="12" t="s">
        <v>5</v>
      </c>
      <c r="B18" s="13" t="s">
        <v>4</v>
      </c>
      <c r="C18" s="9">
        <v>54</v>
      </c>
      <c r="D18" s="9">
        <v>54</v>
      </c>
      <c r="E18" s="9">
        <v>54</v>
      </c>
    </row>
    <row r="19" spans="1:13" ht="21.95" customHeight="1">
      <c r="A19" s="12" t="s">
        <v>35</v>
      </c>
      <c r="B19" s="8" t="s">
        <v>36</v>
      </c>
      <c r="C19" s="9">
        <v>235161</v>
      </c>
      <c r="D19" s="9">
        <v>235161</v>
      </c>
      <c r="E19" s="31">
        <v>235161</v>
      </c>
    </row>
    <row r="20" spans="1:13" ht="25.5">
      <c r="A20" s="9" t="s">
        <v>50</v>
      </c>
      <c r="B20" s="8" t="s">
        <v>3</v>
      </c>
      <c r="C20" s="9">
        <v>1489560</v>
      </c>
      <c r="D20" s="18">
        <v>1489560</v>
      </c>
      <c r="E20" s="21">
        <v>1489560</v>
      </c>
      <c r="H20" s="23">
        <v>0.58650000000000002</v>
      </c>
    </row>
    <row r="21" spans="1:13">
      <c r="A21" s="12" t="s">
        <v>5</v>
      </c>
      <c r="B21" s="13" t="s">
        <v>4</v>
      </c>
      <c r="C21" s="9">
        <v>417.24</v>
      </c>
      <c r="D21" s="9">
        <v>417.24</v>
      </c>
      <c r="E21" s="9">
        <v>417.24</v>
      </c>
      <c r="H21" s="2">
        <v>417.24</v>
      </c>
    </row>
    <row r="22" spans="1:13" ht="21.95" customHeight="1">
      <c r="A22" s="12" t="s">
        <v>35</v>
      </c>
      <c r="B22" s="8" t="s">
        <v>36</v>
      </c>
      <c r="C22" s="9">
        <v>297503</v>
      </c>
      <c r="D22" s="9">
        <v>297503</v>
      </c>
      <c r="E22" s="31">
        <v>297503</v>
      </c>
    </row>
    <row r="23" spans="1:13" ht="39">
      <c r="A23" s="16" t="s">
        <v>30</v>
      </c>
      <c r="B23" s="8" t="s">
        <v>3</v>
      </c>
      <c r="C23" s="9">
        <v>95240.4</v>
      </c>
      <c r="D23" s="9">
        <v>95240.4</v>
      </c>
      <c r="E23" s="31">
        <v>95240.4</v>
      </c>
      <c r="H23" s="23">
        <v>3.7499999999999999E-2</v>
      </c>
    </row>
    <row r="24" spans="1:13">
      <c r="A24" s="12" t="s">
        <v>5</v>
      </c>
      <c r="B24" s="13" t="s">
        <v>4</v>
      </c>
      <c r="C24" s="9">
        <v>41</v>
      </c>
      <c r="D24" s="9">
        <v>41</v>
      </c>
      <c r="E24" s="9">
        <v>41</v>
      </c>
    </row>
    <row r="25" spans="1:13" ht="21.95" customHeight="1">
      <c r="A25" s="12" t="s">
        <v>35</v>
      </c>
      <c r="B25" s="8" t="s">
        <v>36</v>
      </c>
      <c r="C25" s="9">
        <v>193578</v>
      </c>
      <c r="D25" s="9">
        <v>193578</v>
      </c>
      <c r="E25" s="31">
        <v>193578</v>
      </c>
    </row>
    <row r="26" spans="1:13" ht="25.5">
      <c r="A26" s="9" t="s">
        <v>26</v>
      </c>
      <c r="B26" s="8" t="s">
        <v>3</v>
      </c>
      <c r="C26" s="18">
        <v>802559.3</v>
      </c>
      <c r="D26" s="9">
        <v>802559.3</v>
      </c>
      <c r="E26" s="31">
        <v>815631.1</v>
      </c>
      <c r="H26" s="23">
        <v>0.316</v>
      </c>
    </row>
    <row r="27" spans="1:13">
      <c r="A27" s="12" t="s">
        <v>5</v>
      </c>
      <c r="B27" s="13" t="s">
        <v>4</v>
      </c>
      <c r="C27" s="9">
        <v>427</v>
      </c>
      <c r="D27" s="9">
        <v>427</v>
      </c>
      <c r="E27" s="9">
        <v>427</v>
      </c>
    </row>
    <row r="28" spans="1:13" ht="21.95" customHeight="1">
      <c r="A28" s="12" t="s">
        <v>35</v>
      </c>
      <c r="B28" s="8" t="s">
        <v>36</v>
      </c>
      <c r="C28" s="9">
        <v>156627</v>
      </c>
      <c r="D28" s="9">
        <v>156627</v>
      </c>
      <c r="E28" s="31">
        <v>159179</v>
      </c>
    </row>
    <row r="29" spans="1:13" ht="25.5">
      <c r="A29" s="7" t="s">
        <v>6</v>
      </c>
      <c r="B29" s="8" t="s">
        <v>3</v>
      </c>
      <c r="C29" s="7">
        <v>264778.7</v>
      </c>
      <c r="D29" s="7">
        <v>264778.7</v>
      </c>
      <c r="E29" s="33">
        <v>270012.90000000002</v>
      </c>
      <c r="H29" s="20">
        <v>264778.7</v>
      </c>
      <c r="I29" s="20">
        <v>264778.7</v>
      </c>
      <c r="M29" s="2">
        <v>264775.19500000001</v>
      </c>
    </row>
    <row r="30" spans="1:13" ht="36.75">
      <c r="A30" s="14" t="s">
        <v>7</v>
      </c>
      <c r="B30" s="8" t="s">
        <v>3</v>
      </c>
      <c r="C30" s="7">
        <v>192838.7</v>
      </c>
      <c r="D30" s="7">
        <v>192838.7</v>
      </c>
      <c r="E30" s="7">
        <v>192838.2</v>
      </c>
      <c r="F30" s="2" t="s">
        <v>45</v>
      </c>
      <c r="H30" s="20">
        <v>192838.7</v>
      </c>
      <c r="I30" s="20">
        <v>192838.7</v>
      </c>
      <c r="M30" s="2">
        <v>192838.22200000001</v>
      </c>
    </row>
    <row r="31" spans="1:13" ht="25.5">
      <c r="A31" s="14" t="s">
        <v>8</v>
      </c>
      <c r="B31" s="8" t="s">
        <v>3</v>
      </c>
      <c r="C31" s="7">
        <v>907.2</v>
      </c>
      <c r="D31" s="7">
        <v>907.2</v>
      </c>
      <c r="E31" s="33">
        <v>907.2</v>
      </c>
      <c r="F31" s="2">
        <v>159</v>
      </c>
      <c r="H31" s="20"/>
      <c r="I31" s="20"/>
    </row>
    <row r="32" spans="1:13" ht="36.75">
      <c r="A32" s="14" t="s">
        <v>9</v>
      </c>
      <c r="B32" s="8" t="s">
        <v>3</v>
      </c>
      <c r="C32" s="7">
        <v>151160.1</v>
      </c>
      <c r="D32" s="7">
        <v>151160.1</v>
      </c>
      <c r="E32" s="33">
        <v>151159.5</v>
      </c>
      <c r="F32" s="2" t="s">
        <v>55</v>
      </c>
      <c r="H32" s="20">
        <v>151160.1</v>
      </c>
      <c r="I32" s="20">
        <v>151160.1</v>
      </c>
      <c r="M32" s="2">
        <v>151159.45800000001</v>
      </c>
    </row>
    <row r="33" spans="1:13" ht="49.5" customHeight="1">
      <c r="A33" s="14" t="s">
        <v>10</v>
      </c>
      <c r="B33" s="8" t="s">
        <v>3</v>
      </c>
      <c r="C33" s="7">
        <v>162290.5</v>
      </c>
      <c r="D33" s="7">
        <v>162290.5</v>
      </c>
      <c r="E33" s="33">
        <v>162224</v>
      </c>
      <c r="F33" s="2" t="s">
        <v>48</v>
      </c>
      <c r="H33" s="20">
        <v>163197.70000000001</v>
      </c>
      <c r="I33" s="20">
        <v>163197.70000000001</v>
      </c>
      <c r="M33" s="2">
        <v>163131.17499999999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opLeftCell="A19" zoomScaleNormal="100" workbookViewId="0">
      <selection activeCell="D12" sqref="D12"/>
    </sheetView>
  </sheetViews>
  <sheetFormatPr defaultColWidth="9.140625" defaultRowHeight="20.25"/>
  <cols>
    <col min="1" max="1" width="69.42578125" style="2" customWidth="1"/>
    <col min="2" max="2" width="9.140625" style="3"/>
    <col min="3" max="3" width="15.28515625" style="2" customWidth="1"/>
    <col min="4" max="4" width="10.7109375" style="2" customWidth="1"/>
    <col min="5" max="6" width="12" style="2" customWidth="1"/>
    <col min="7" max="7" width="13.42578125" style="2" customWidth="1"/>
    <col min="8" max="16384" width="9.140625" style="2"/>
  </cols>
  <sheetData>
    <row r="1" spans="1:5">
      <c r="A1" s="35" t="s">
        <v>18</v>
      </c>
      <c r="B1" s="35"/>
      <c r="C1" s="35"/>
      <c r="D1" s="35"/>
      <c r="E1" s="35"/>
    </row>
    <row r="2" spans="1:5">
      <c r="A2" s="35" t="s">
        <v>46</v>
      </c>
      <c r="B2" s="35"/>
      <c r="C2" s="35"/>
      <c r="D2" s="35"/>
      <c r="E2" s="35"/>
    </row>
    <row r="3" spans="1:5">
      <c r="A3" s="1"/>
    </row>
    <row r="4" spans="1:5">
      <c r="A4" s="38" t="s">
        <v>42</v>
      </c>
      <c r="B4" s="38"/>
      <c r="C4" s="38"/>
      <c r="D4" s="38"/>
      <c r="E4" s="38"/>
    </row>
    <row r="5" spans="1:5" ht="15.75" customHeight="1">
      <c r="A5" s="39" t="s">
        <v>19</v>
      </c>
      <c r="B5" s="39"/>
      <c r="C5" s="39"/>
      <c r="D5" s="39"/>
      <c r="E5" s="39"/>
    </row>
    <row r="6" spans="1:5">
      <c r="A6" s="4"/>
    </row>
    <row r="7" spans="1:5">
      <c r="A7" s="15" t="s">
        <v>20</v>
      </c>
    </row>
    <row r="8" spans="1:5">
      <c r="A8" s="1"/>
    </row>
    <row r="9" spans="1:5">
      <c r="A9" s="36" t="s">
        <v>38</v>
      </c>
      <c r="B9" s="37" t="s">
        <v>22</v>
      </c>
      <c r="C9" s="36" t="s">
        <v>40</v>
      </c>
      <c r="D9" s="36"/>
      <c r="E9" s="36"/>
    </row>
    <row r="10" spans="1:5" ht="40.5">
      <c r="A10" s="36"/>
      <c r="B10" s="37"/>
      <c r="C10" s="5" t="s">
        <v>23</v>
      </c>
      <c r="D10" s="5" t="s">
        <v>24</v>
      </c>
      <c r="E10" s="6" t="s">
        <v>17</v>
      </c>
    </row>
    <row r="11" spans="1:5">
      <c r="A11" s="7" t="s">
        <v>32</v>
      </c>
      <c r="B11" s="8" t="s">
        <v>11</v>
      </c>
      <c r="C11" s="9"/>
      <c r="D11" s="9"/>
      <c r="E11" s="9"/>
    </row>
    <row r="12" spans="1:5" ht="25.5">
      <c r="A12" s="12" t="s">
        <v>33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17">
        <f>SUM(C15+C26+C27+C28+C29+C30)</f>
        <v>0</v>
      </c>
      <c r="D13" s="17">
        <f t="shared" ref="D13:E13" si="0">SUM(D15+D26+D27+D28+D29+D30)</f>
        <v>0</v>
      </c>
      <c r="E13" s="17">
        <f t="shared" si="0"/>
        <v>0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17">
        <f>SUM(C17+C20+C23)</f>
        <v>0</v>
      </c>
      <c r="D15" s="17">
        <f t="shared" ref="D15:E15" si="1">SUM(D17+D20+D23)</f>
        <v>0</v>
      </c>
      <c r="E15" s="17">
        <f t="shared" si="1"/>
        <v>0</v>
      </c>
    </row>
    <row r="16" spans="1:5">
      <c r="A16" s="10" t="s">
        <v>2</v>
      </c>
      <c r="B16" s="11"/>
      <c r="C16" s="9"/>
      <c r="D16" s="9"/>
      <c r="E16" s="9"/>
    </row>
    <row r="17" spans="1:6" ht="25.5">
      <c r="A17" s="9" t="s">
        <v>41</v>
      </c>
      <c r="B17" s="8" t="s">
        <v>3</v>
      </c>
      <c r="C17" s="9"/>
      <c r="D17" s="18"/>
      <c r="E17" s="9"/>
    </row>
    <row r="18" spans="1:6">
      <c r="A18" s="12" t="s">
        <v>5</v>
      </c>
      <c r="B18" s="13" t="s">
        <v>4</v>
      </c>
      <c r="C18" s="9"/>
      <c r="D18" s="9"/>
      <c r="E18" s="9"/>
    </row>
    <row r="19" spans="1:6" ht="21.95" customHeight="1">
      <c r="A19" s="12" t="s">
        <v>35</v>
      </c>
      <c r="B19" s="8" t="s">
        <v>36</v>
      </c>
      <c r="C19" s="9"/>
      <c r="D19" s="9"/>
      <c r="E19" s="9"/>
    </row>
    <row r="20" spans="1:6" ht="40.5">
      <c r="A20" s="16" t="s">
        <v>34</v>
      </c>
      <c r="B20" s="8" t="s">
        <v>3</v>
      </c>
      <c r="C20" s="9"/>
      <c r="D20" s="18"/>
      <c r="E20" s="9"/>
    </row>
    <row r="21" spans="1:6">
      <c r="A21" s="12" t="s">
        <v>5</v>
      </c>
      <c r="B21" s="13" t="s">
        <v>4</v>
      </c>
      <c r="C21" s="9"/>
      <c r="D21" s="9"/>
      <c r="E21" s="9"/>
    </row>
    <row r="22" spans="1:6" ht="21.95" customHeight="1">
      <c r="A22" s="12" t="s">
        <v>35</v>
      </c>
      <c r="B22" s="8" t="s">
        <v>36</v>
      </c>
      <c r="C22" s="9"/>
      <c r="D22" s="9"/>
      <c r="E22" s="9"/>
    </row>
    <row r="23" spans="1:6" ht="25.5">
      <c r="A23" s="9" t="s">
        <v>15</v>
      </c>
      <c r="B23" s="8" t="s">
        <v>3</v>
      </c>
      <c r="C23" s="9"/>
      <c r="D23" s="9"/>
      <c r="E23" s="9"/>
    </row>
    <row r="24" spans="1:6">
      <c r="A24" s="12" t="s">
        <v>5</v>
      </c>
      <c r="B24" s="13" t="s">
        <v>4</v>
      </c>
      <c r="C24" s="9"/>
      <c r="D24" s="9"/>
      <c r="E24" s="9"/>
    </row>
    <row r="25" spans="1:6" ht="21.95" customHeight="1">
      <c r="A25" s="12" t="s">
        <v>35</v>
      </c>
      <c r="B25" s="8" t="s">
        <v>36</v>
      </c>
      <c r="C25" s="9"/>
      <c r="D25" s="9"/>
      <c r="E25" s="9"/>
    </row>
    <row r="26" spans="1:6" ht="25.5">
      <c r="A26" s="7" t="s">
        <v>6</v>
      </c>
      <c r="B26" s="8" t="s">
        <v>3</v>
      </c>
      <c r="C26" s="17"/>
      <c r="D26" s="9"/>
      <c r="E26" s="9"/>
    </row>
    <row r="27" spans="1:6" ht="36.75">
      <c r="A27" s="14" t="s">
        <v>7</v>
      </c>
      <c r="B27" s="8" t="s">
        <v>3</v>
      </c>
      <c r="C27" s="17"/>
      <c r="D27" s="9"/>
      <c r="E27" s="9"/>
      <c r="F27" s="2">
        <v>151.15199999999999</v>
      </c>
    </row>
    <row r="28" spans="1:6" ht="25.5">
      <c r="A28" s="14" t="s">
        <v>8</v>
      </c>
      <c r="B28" s="8" t="s">
        <v>3</v>
      </c>
      <c r="C28" s="17"/>
      <c r="D28" s="9"/>
      <c r="E28" s="9"/>
      <c r="F28" s="2">
        <v>159</v>
      </c>
    </row>
    <row r="29" spans="1:6" ht="36.75">
      <c r="A29" s="14" t="s">
        <v>9</v>
      </c>
      <c r="B29" s="8" t="s">
        <v>3</v>
      </c>
      <c r="C29" s="17"/>
      <c r="D29" s="9"/>
      <c r="E29" s="9"/>
      <c r="F29" s="2">
        <v>414.41899999999998</v>
      </c>
    </row>
    <row r="30" spans="1:6" ht="56.25" customHeight="1">
      <c r="A30" s="14" t="s">
        <v>10</v>
      </c>
      <c r="B30" s="8" t="s">
        <v>3</v>
      </c>
      <c r="C30" s="17"/>
      <c r="D30" s="9"/>
      <c r="E30" s="9"/>
      <c r="F30" s="2" t="s">
        <v>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7" workbookViewId="0">
      <selection activeCell="C7" sqref="C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5" t="s">
        <v>18</v>
      </c>
      <c r="B1" s="35"/>
      <c r="C1" s="35"/>
      <c r="D1" s="35"/>
      <c r="E1" s="35"/>
    </row>
    <row r="2" spans="1:5">
      <c r="A2" s="35" t="s">
        <v>21</v>
      </c>
      <c r="B2" s="35"/>
      <c r="C2" s="35"/>
      <c r="D2" s="35"/>
      <c r="E2" s="35"/>
    </row>
    <row r="3" spans="1:5">
      <c r="A3" s="1"/>
    </row>
    <row r="4" spans="1:5">
      <c r="A4" s="38"/>
      <c r="B4" s="38"/>
      <c r="C4" s="38"/>
      <c r="D4" s="38"/>
      <c r="E4" s="38"/>
    </row>
    <row r="5" spans="1:5" ht="15.75" customHeight="1">
      <c r="A5" s="39" t="s">
        <v>19</v>
      </c>
      <c r="B5" s="39"/>
      <c r="C5" s="39"/>
      <c r="D5" s="39"/>
      <c r="E5" s="39"/>
    </row>
    <row r="6" spans="1:5">
      <c r="A6" s="4"/>
    </row>
    <row r="7" spans="1:5">
      <c r="A7" s="15" t="s">
        <v>20</v>
      </c>
    </row>
    <row r="8" spans="1:5">
      <c r="A8" s="1"/>
    </row>
    <row r="9" spans="1:5">
      <c r="A9" s="36" t="s">
        <v>37</v>
      </c>
      <c r="B9" s="37" t="s">
        <v>22</v>
      </c>
      <c r="C9" s="36" t="s">
        <v>40</v>
      </c>
      <c r="D9" s="36"/>
      <c r="E9" s="36"/>
    </row>
    <row r="10" spans="1:5" ht="40.5">
      <c r="A10" s="36"/>
      <c r="B10" s="37"/>
      <c r="C10" s="5" t="s">
        <v>23</v>
      </c>
      <c r="D10" s="5" t="s">
        <v>24</v>
      </c>
      <c r="E10" s="6" t="s">
        <v>17</v>
      </c>
    </row>
    <row r="11" spans="1:5">
      <c r="A11" s="7" t="s">
        <v>25</v>
      </c>
      <c r="B11" s="8" t="s">
        <v>11</v>
      </c>
      <c r="C11" s="9"/>
      <c r="D11" s="9"/>
      <c r="E11" s="9"/>
    </row>
    <row r="12" spans="1:5" ht="25.5">
      <c r="A12" s="12" t="s">
        <v>28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35</v>
      </c>
      <c r="B19" s="8" t="s">
        <v>36</v>
      </c>
      <c r="C19" s="9"/>
      <c r="D19" s="9"/>
      <c r="E19" s="9"/>
    </row>
    <row r="20" spans="1:5" ht="25.5">
      <c r="A20" s="9" t="s">
        <v>29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35</v>
      </c>
      <c r="B22" s="8" t="s">
        <v>36</v>
      </c>
      <c r="C22" s="9"/>
      <c r="D22" s="9"/>
      <c r="E22" s="9"/>
    </row>
    <row r="23" spans="1:5" ht="25.5" customHeight="1">
      <c r="A23" s="16" t="s">
        <v>31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35</v>
      </c>
      <c r="B25" s="8" t="s">
        <v>36</v>
      </c>
      <c r="C25" s="9"/>
      <c r="D25" s="9"/>
      <c r="E25" s="9"/>
    </row>
    <row r="26" spans="1:5" ht="25.5">
      <c r="A26" s="9" t="s">
        <v>26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35</v>
      </c>
      <c r="B28" s="8" t="s">
        <v>36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дошкольное</vt:lpstr>
      <vt:lpstr>среднее</vt:lpstr>
      <vt:lpstr>дополнительное образование</vt:lpstr>
      <vt:lpstr>ТиПО</vt:lpstr>
      <vt:lpstr>Лист1</vt:lpstr>
      <vt:lpstr>дошкольное!Область_печати</vt:lpstr>
      <vt:lpstr>среднее!Область_печати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2023-01-10T12:56:43Z</dcterms:modified>
</cp:coreProperties>
</file>